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1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1" l="1"/>
  <c r="T14" i="31"/>
  <c r="R14" i="31"/>
  <c r="P14" i="31"/>
  <c r="N14" i="31"/>
  <c r="L14" i="31"/>
  <c r="J14" i="31"/>
  <c r="H14" i="31"/>
  <c r="F14" i="31"/>
  <c r="D14" i="31"/>
  <c r="V13" i="31"/>
  <c r="T13" i="31"/>
  <c r="R13" i="31"/>
  <c r="P13" i="31"/>
  <c r="N13" i="31"/>
  <c r="L13" i="31"/>
  <c r="J13" i="31"/>
  <c r="H13" i="31"/>
  <c r="F13" i="31"/>
  <c r="D13" i="31"/>
  <c r="V12" i="31"/>
  <c r="T12" i="31"/>
  <c r="R12" i="31"/>
  <c r="P12" i="31"/>
  <c r="N12" i="31"/>
  <c r="L12" i="31"/>
  <c r="J12" i="31"/>
  <c r="H12" i="31"/>
  <c r="F12" i="31"/>
  <c r="D12" i="31"/>
  <c r="V11" i="31"/>
  <c r="T11" i="31"/>
  <c r="R11" i="31"/>
  <c r="P11" i="31"/>
  <c r="N11" i="31"/>
  <c r="L11" i="31"/>
  <c r="J11" i="31"/>
  <c r="H11" i="31"/>
  <c r="F11" i="31"/>
  <c r="D11" i="31"/>
  <c r="V10" i="31"/>
  <c r="T10" i="31"/>
  <c r="R10" i="31"/>
  <c r="P10" i="31"/>
  <c r="N10" i="31"/>
  <c r="L10" i="31"/>
  <c r="J10" i="31"/>
  <c r="H10" i="31"/>
  <c r="F10" i="31"/>
  <c r="D10" i="31"/>
  <c r="V9" i="31"/>
  <c r="T9" i="31"/>
  <c r="R9" i="31"/>
  <c r="P9" i="31"/>
  <c r="N9" i="31"/>
  <c r="L9" i="31"/>
  <c r="J9" i="31"/>
  <c r="H9" i="31"/>
  <c r="F9" i="31"/>
  <c r="D9" i="31"/>
  <c r="V8" i="31"/>
  <c r="T8" i="31"/>
  <c r="R8" i="31"/>
  <c r="P8" i="31"/>
  <c r="N8" i="31"/>
  <c r="L8" i="31"/>
  <c r="J8" i="31"/>
  <c r="H8" i="31"/>
  <c r="F8" i="31"/>
  <c r="D8" i="31"/>
  <c r="V7" i="31"/>
  <c r="T7" i="31"/>
  <c r="R7" i="31"/>
  <c r="P7" i="31"/>
  <c r="N7" i="31"/>
  <c r="L7" i="31"/>
  <c r="J7" i="31"/>
  <c r="H7" i="31"/>
  <c r="F7" i="31"/>
  <c r="D7" i="31"/>
</calcChain>
</file>

<file path=xl/sharedStrings.xml><?xml version="1.0" encoding="utf-8"?>
<sst xmlns="http://schemas.openxmlformats.org/spreadsheetml/2006/main" count="46" uniqueCount="46">
  <si>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</si>
  <si>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</si>
  <si>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</si>
  <si>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</si>
  <si>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</si>
  <si>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</si>
  <si>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</si>
  <si>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</si>
  <si>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</si>
  <si>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</si>
  <si>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</si>
  <si>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</si>
  <si>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</si>
  <si>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</si>
  <si>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</si>
  <si>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</si>
  <si>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</si>
  <si>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</si>
  <si>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</si>
  <si>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</si>
  <si>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</si>
  <si>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</si>
  <si>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جدول 13.3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</si>
  <si>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</si>
  <si>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</si>
  <si>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</si>
  <si>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</si>
  <si>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</si>
  <si>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</si>
  <si>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</si>
  <si>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</si>
  <si>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قضاء : صور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</si>
  <si>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</si>
  <si>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</si>
  <si>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</si>
  <si>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فئة عمر الحائز*</t>
  </si>
  <si>
    <t>% (5/1)</t>
  </si>
  <si>
    <t>% (10/1)</t>
  </si>
  <si>
    <t>% (11/1)</t>
  </si>
  <si>
    <t>%
 (2/1)</t>
  </si>
  <si>
    <t>%
 (3/1)</t>
  </si>
  <si>
    <t>%
 (4/1)</t>
  </si>
  <si>
    <t>%
 (6/1)</t>
  </si>
  <si>
    <t>%
 (7/1)</t>
  </si>
  <si>
    <t>% 
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</si>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</sst>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164" fontId="0" fillId="0" borderId="27" xfId="1" applyNumberFormat="1" applyFont="1" applyBorder="1"/>
    <xf numFmtId="164" fontId="0" fillId="0" borderId="10" xfId="1" applyNumberFormat="1" applyFont="1" applyBorder="1"/>
    <xf numFmtId="165" fontId="0" fillId="0" borderId="7" xfId="1" applyNumberFormat="1" applyFont="1" applyBorder="1"/>
    <xf numFmtId="164" fontId="0" fillId="0" borderId="26" xfId="1" applyNumberFormat="1" applyFont="1" applyBorder="1"/>
    <xf numFmtId="165" fontId="0" fillId="0" borderId="16" xfId="1" applyNumberFormat="1" applyFon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25" xfId="1" applyNumberFormat="1" applyFont="1" applyBorder="1"/>
    <xf numFmtId="164" fontId="0" fillId="0" borderId="23" xfId="1" applyNumberFormat="1" applyFont="1" applyBorder="1"/>
    <xf numFmtId="165" fontId="0" fillId="0" borderId="24" xfId="1" applyNumberFormat="1" applyFont="1" applyBorder="1"/>
    <xf numFmtId="164" fontId="0" fillId="0" borderId="21" xfId="1" applyNumberFormat="1" applyFont="1" applyBorder="1"/>
    <xf numFmtId="165" fontId="0" fillId="0" borderId="22" xfId="1" applyNumberFormat="1" applyFont="1" applyBorder="1"/>
    <xf numFmtId="0" fontId="1" fillId="0" borderId="6" xfId="0" applyFont="1" applyBorder="1"/>
    <xf numFmtId="164" fontId="1" fillId="0" borderId="6" xfId="1" applyNumberFormat="1" applyFont="1" applyBorder="1"/>
    <xf numFmtId="164" fontId="1" fillId="0" borderId="19" xfId="1" applyNumberFormat="1" applyFont="1" applyBorder="1"/>
    <xf numFmtId="165" fontId="1" fillId="0" borderId="20" xfId="1" applyNumberFormat="1" applyFont="1" applyBorder="1"/>
    <xf numFmtId="164" fontId="1" fillId="0" borderId="17" xfId="1" applyNumberFormat="1" applyFont="1" applyBorder="1"/>
    <xf numFmtId="165" fontId="1" fillId="0" borderId="18" xfId="1" applyNumberFormat="1" applyFont="1" applyBorder="1"/>
    <xf numFmtId="0" fontId="1" fillId="0" borderId="0" xfId="0" applyFont="1"/>
    <xf numFmtId="0" fontId="1" fillId="0" borderId="13" xfId="0" applyFont="1" applyBorder="1" applyAlignment="1">
      <alignment horizontal="right" wrapText="1"/>
    </xf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rightToLeft="1" tabSelected="1" workbookViewId="0">
      <selection activeCell="F3" sqref="F3"/>
    </sheetView>
  </sheetViews>
  <sheetFormatPr defaultRowHeight="15" x14ac:dyDescent="0.25"/>
  <cols>
    <col min="1" max="1" width="13.7109375" customWidth="1"/>
    <col min="2" max="2" width="12.42578125" customWidth="1"/>
    <col min="3" max="3" width="9.28515625" customWidth="1"/>
    <col min="4" max="4" width="8.140625" customWidth="1"/>
    <col min="5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42578125" customWidth="1"/>
    <col min="12" max="12" width="7.7109375" customWidth="1"/>
    <col min="13" max="13" width="9.5703125" customWidth="1"/>
    <col min="14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38.25" customHeight="1" x14ac:dyDescent="0.5">
      <c r="A1" s="38" t="s">
        <v>31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s="2" customFormat="1" ht="54.75" customHeight="1" x14ac:dyDescent="0.25">
      <c r="A2" s="33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2" s="2" customFormat="1" ht="23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s="3" customFormat="1" ht="18" customHeight="1" thickBot="1" x14ac:dyDescent="0.35">
      <c r="A4" s="6" t="s">
        <v>22</v>
      </c>
      <c r="N4" s="4"/>
      <c r="O4" s="4"/>
      <c r="V4" s="5" t="s">
        <v>7</v>
      </c>
    </row>
    <row r="5" spans="1:22" ht="57" customHeight="1" thickBot="1" x14ac:dyDescent="0.3">
      <c r="A5" s="36" t="s">
        <v>0</v>
      </c>
      <c r="B5" s="35" t="s">
        <v>10</v>
      </c>
      <c r="C5" s="35" t="s">
        <v>23</v>
      </c>
      <c r="D5" s="35"/>
      <c r="E5" s="35" t="s">
        <v>24</v>
      </c>
      <c r="F5" s="35"/>
      <c r="G5" s="35" t="s">
        <v>25</v>
      </c>
      <c r="H5" s="35"/>
      <c r="I5" s="35" t="s">
        <v>26</v>
      </c>
      <c r="J5" s="35"/>
      <c r="K5" s="35" t="s">
        <v>8</v>
      </c>
      <c r="L5" s="35"/>
      <c r="M5" s="35" t="s">
        <v>27</v>
      </c>
      <c r="N5" s="35"/>
      <c r="O5" s="35" t="s">
        <v>9</v>
      </c>
      <c r="P5" s="35"/>
      <c r="Q5" s="35" t="s">
        <v>11</v>
      </c>
      <c r="R5" s="35"/>
      <c r="S5" s="35" t="s">
        <v>28</v>
      </c>
      <c r="T5" s="35"/>
      <c r="U5" s="35" t="s">
        <v>29</v>
      </c>
      <c r="V5" s="35"/>
    </row>
    <row r="6" spans="1:22" ht="45" customHeight="1" thickBot="1" x14ac:dyDescent="0.3">
      <c r="A6" s="37"/>
      <c r="B6" s="35"/>
      <c r="C6" s="1" t="s">
        <v>18</v>
      </c>
      <c r="D6" s="1" t="s">
        <v>39</v>
      </c>
      <c r="E6" s="1" t="s">
        <v>13</v>
      </c>
      <c r="F6" s="1" t="s">
        <v>40</v>
      </c>
      <c r="G6" s="1" t="s">
        <v>12</v>
      </c>
      <c r="H6" s="1" t="s">
        <v>41</v>
      </c>
      <c r="I6" s="1" t="s">
        <v>14</v>
      </c>
      <c r="J6" s="1" t="s">
        <v>36</v>
      </c>
      <c r="K6" s="1" t="s">
        <v>15</v>
      </c>
      <c r="L6" s="1" t="s">
        <v>42</v>
      </c>
      <c r="M6" s="1" t="s">
        <v>16</v>
      </c>
      <c r="N6" s="1" t="s">
        <v>43</v>
      </c>
      <c r="O6" s="1" t="s">
        <v>17</v>
      </c>
      <c r="P6" s="1" t="s">
        <v>44</v>
      </c>
      <c r="Q6" s="1" t="s">
        <v>19</v>
      </c>
      <c r="R6" s="1" t="s">
        <v>45</v>
      </c>
      <c r="S6" s="1" t="s">
        <v>21</v>
      </c>
      <c r="T6" s="1" t="s">
        <v>37</v>
      </c>
      <c r="U6" s="1" t="s">
        <v>30</v>
      </c>
      <c r="V6" s="1" t="s">
        <v>38</v>
      </c>
    </row>
    <row r="7" spans="1:22" ht="18" customHeight="1" x14ac:dyDescent="0.25">
      <c r="A7" s="29" t="s">
        <v>34</v>
      </c>
      <c r="B7" s="7">
        <v>176</v>
      </c>
      <c r="C7" s="8">
        <v>67.25</v>
      </c>
      <c r="D7" s="9">
        <f>C7/B7*100</f>
        <v>38.210227272727273</v>
      </c>
      <c r="E7" s="10">
        <v>0</v>
      </c>
      <c r="F7" s="11">
        <f>E7/B7*100</f>
        <v>0</v>
      </c>
      <c r="G7" s="8">
        <v>1.45</v>
      </c>
      <c r="H7" s="9">
        <f>G7/B7*100</f>
        <v>0.82386363636363624</v>
      </c>
      <c r="I7" s="10">
        <v>0.5</v>
      </c>
      <c r="J7" s="11">
        <f>I7/B7*100</f>
        <v>0.28409090909090912</v>
      </c>
      <c r="K7" s="8">
        <v>69.5</v>
      </c>
      <c r="L7" s="9">
        <f>K7/B7*100</f>
        <v>39.488636363636367</v>
      </c>
      <c r="M7" s="10">
        <v>25</v>
      </c>
      <c r="N7" s="11">
        <f>M7/B7*100</f>
        <v>14.204545454545455</v>
      </c>
      <c r="O7" s="8">
        <v>0.1</v>
      </c>
      <c r="P7" s="9">
        <f>O7/B7*100</f>
        <v>5.6818181818181823E-2</v>
      </c>
      <c r="Q7" s="10">
        <v>11</v>
      </c>
      <c r="R7" s="11">
        <f>Q7/B7*100</f>
        <v>6.25</v>
      </c>
      <c r="S7" s="8">
        <v>1.2</v>
      </c>
      <c r="T7" s="9">
        <f>S7/B7*100</f>
        <v>0.68181818181818177</v>
      </c>
      <c r="U7" s="10">
        <v>0</v>
      </c>
      <c r="V7" s="9">
        <f>U7/B7*100</f>
        <v>0</v>
      </c>
    </row>
    <row r="8" spans="1:22" ht="18" customHeight="1" x14ac:dyDescent="0.25">
      <c r="A8" s="30" t="s">
        <v>1</v>
      </c>
      <c r="B8" s="12">
        <v>555.6</v>
      </c>
      <c r="C8" s="13">
        <v>234.85</v>
      </c>
      <c r="D8" s="14">
        <f>C8/B8*100</f>
        <v>42.269618430525554</v>
      </c>
      <c r="E8" s="15">
        <v>0</v>
      </c>
      <c r="F8" s="16">
        <f>E8/B8*100</f>
        <v>0</v>
      </c>
      <c r="G8" s="13">
        <v>3.95</v>
      </c>
      <c r="H8" s="14">
        <f>G8/B8*100</f>
        <v>0.71094312455003594</v>
      </c>
      <c r="I8" s="15">
        <v>0.5</v>
      </c>
      <c r="J8" s="16">
        <f>I8/B8*100</f>
        <v>8.9992800575953921E-2</v>
      </c>
      <c r="K8" s="13">
        <v>285.25</v>
      </c>
      <c r="L8" s="14">
        <f t="shared" ref="L8:L14" si="0">K8/B8*100</f>
        <v>51.340892728581707</v>
      </c>
      <c r="M8" s="15">
        <v>11</v>
      </c>
      <c r="N8" s="16">
        <f t="shared" ref="N8:N14" si="1">M8/B8*100</f>
        <v>1.9798416126709864</v>
      </c>
      <c r="O8" s="13">
        <v>0</v>
      </c>
      <c r="P8" s="14">
        <f t="shared" ref="P8:P14" si="2">O8/B8*100</f>
        <v>0</v>
      </c>
      <c r="Q8" s="15">
        <v>5.55</v>
      </c>
      <c r="R8" s="16">
        <f t="shared" ref="R8:R14" si="3">Q8/B8*100</f>
        <v>0.99892008639308849</v>
      </c>
      <c r="S8" s="13">
        <v>9.5</v>
      </c>
      <c r="T8" s="14">
        <f t="shared" ref="T8:T14" si="4">S8/B8*100</f>
        <v>1.7098632109431244</v>
      </c>
      <c r="U8" s="15">
        <v>0</v>
      </c>
      <c r="V8" s="14">
        <f t="shared" ref="V8:V14" si="5">U8/B8*100</f>
        <v>0</v>
      </c>
    </row>
    <row r="9" spans="1:22" ht="18" customHeight="1" x14ac:dyDescent="0.25">
      <c r="A9" s="30" t="s">
        <v>2</v>
      </c>
      <c r="B9" s="12">
        <v>5110.2219999999998</v>
      </c>
      <c r="C9" s="13">
        <v>1907.01</v>
      </c>
      <c r="D9" s="14">
        <f t="shared" ref="D9:D13" si="6">C9/B9*100</f>
        <v>37.317556849780701</v>
      </c>
      <c r="E9" s="15">
        <v>15.574999999999999</v>
      </c>
      <c r="F9" s="16">
        <f t="shared" ref="F9:F14" si="7">E9/B9*100</f>
        <v>0.30478127956084883</v>
      </c>
      <c r="G9" s="13">
        <v>11.535</v>
      </c>
      <c r="H9" s="14">
        <f t="shared" ref="H9:H14" si="8">G9/B9*100</f>
        <v>0.22572404877909416</v>
      </c>
      <c r="I9" s="15">
        <v>2.11</v>
      </c>
      <c r="J9" s="16">
        <f t="shared" ref="J9:J14" si="9">I9/B9*100</f>
        <v>4.1289791324134253E-2</v>
      </c>
      <c r="K9" s="13">
        <v>2102.2220000000002</v>
      </c>
      <c r="L9" s="14">
        <f t="shared" si="0"/>
        <v>41.137586586257903</v>
      </c>
      <c r="M9" s="15">
        <v>907</v>
      </c>
      <c r="N9" s="16">
        <f t="shared" si="1"/>
        <v>17.74873968293354</v>
      </c>
      <c r="O9" s="13">
        <v>2.6749999999999998</v>
      </c>
      <c r="P9" s="14">
        <f t="shared" si="2"/>
        <v>5.2346062460691532E-2</v>
      </c>
      <c r="Q9" s="15">
        <v>47.13</v>
      </c>
      <c r="R9" s="16">
        <f t="shared" si="3"/>
        <v>0.9222691303822026</v>
      </c>
      <c r="S9" s="13">
        <v>114.965</v>
      </c>
      <c r="T9" s="14">
        <f t="shared" si="4"/>
        <v>2.2497065685208981</v>
      </c>
      <c r="U9" s="15">
        <v>108</v>
      </c>
      <c r="V9" s="14">
        <f t="shared" si="5"/>
        <v>2.1134111199082937</v>
      </c>
    </row>
    <row r="10" spans="1:22" ht="18" customHeight="1" x14ac:dyDescent="0.25">
      <c r="A10" s="30" t="s">
        <v>4</v>
      </c>
      <c r="B10" s="12">
        <v>15931.672</v>
      </c>
      <c r="C10" s="13">
        <v>5298.14</v>
      </c>
      <c r="D10" s="14">
        <f t="shared" si="6"/>
        <v>33.255392152185905</v>
      </c>
      <c r="E10" s="15">
        <v>38.799999999999997</v>
      </c>
      <c r="F10" s="16">
        <f t="shared" si="7"/>
        <v>0.24354003773113075</v>
      </c>
      <c r="G10" s="13">
        <v>43.325000000000003</v>
      </c>
      <c r="H10" s="14">
        <f t="shared" si="8"/>
        <v>0.27194258079126915</v>
      </c>
      <c r="I10" s="15">
        <v>14.32</v>
      </c>
      <c r="J10" s="16">
        <f t="shared" si="9"/>
        <v>8.9883848977056507E-2</v>
      </c>
      <c r="K10" s="13">
        <v>7402.7820000000002</v>
      </c>
      <c r="L10" s="14">
        <f t="shared" si="0"/>
        <v>46.465819783384944</v>
      </c>
      <c r="M10" s="15">
        <v>2566.5</v>
      </c>
      <c r="N10" s="16">
        <f t="shared" si="1"/>
        <v>16.109420279302761</v>
      </c>
      <c r="O10" s="13">
        <v>4.125</v>
      </c>
      <c r="P10" s="14">
        <f t="shared" si="2"/>
        <v>2.5891821021673055E-2</v>
      </c>
      <c r="Q10" s="15">
        <v>148.65</v>
      </c>
      <c r="R10" s="16">
        <f t="shared" si="3"/>
        <v>0.93304707754465444</v>
      </c>
      <c r="S10" s="13">
        <v>414.53</v>
      </c>
      <c r="T10" s="14">
        <f t="shared" si="4"/>
        <v>2.6019240165125166</v>
      </c>
      <c r="U10" s="15">
        <v>205</v>
      </c>
      <c r="V10" s="14">
        <f t="shared" si="5"/>
        <v>1.2867450447134487</v>
      </c>
    </row>
    <row r="11" spans="1:22" ht="18" customHeight="1" x14ac:dyDescent="0.25">
      <c r="A11" s="30" t="s">
        <v>3</v>
      </c>
      <c r="B11" s="12">
        <v>24279.366999999998</v>
      </c>
      <c r="C11" s="13">
        <v>7712.3879999999999</v>
      </c>
      <c r="D11" s="14">
        <f t="shared" si="6"/>
        <v>31.765193878407128</v>
      </c>
      <c r="E11" s="15">
        <v>28.855</v>
      </c>
      <c r="F11" s="16">
        <f t="shared" si="7"/>
        <v>0.11884576727226867</v>
      </c>
      <c r="G11" s="13">
        <v>106.785</v>
      </c>
      <c r="H11" s="14">
        <f t="shared" si="8"/>
        <v>0.43981789146315059</v>
      </c>
      <c r="I11" s="15">
        <v>36.75</v>
      </c>
      <c r="J11" s="16">
        <f t="shared" si="9"/>
        <v>0.1513630894907598</v>
      </c>
      <c r="K11" s="13">
        <v>11296.987999999999</v>
      </c>
      <c r="L11" s="14">
        <f t="shared" si="0"/>
        <v>46.529170220953453</v>
      </c>
      <c r="M11" s="15">
        <v>4100.8</v>
      </c>
      <c r="N11" s="16">
        <f t="shared" si="1"/>
        <v>16.890061425407016</v>
      </c>
      <c r="O11" s="13">
        <v>14.234999999999999</v>
      </c>
      <c r="P11" s="14">
        <f t="shared" si="2"/>
        <v>5.863002935784941E-2</v>
      </c>
      <c r="Q11" s="15">
        <v>314.10500000000002</v>
      </c>
      <c r="R11" s="16">
        <f t="shared" si="3"/>
        <v>1.2937116523672139</v>
      </c>
      <c r="S11" s="13">
        <v>668.46100000000001</v>
      </c>
      <c r="T11" s="14">
        <f t="shared" si="4"/>
        <v>2.7532060452811642</v>
      </c>
      <c r="U11" s="15">
        <v>52</v>
      </c>
      <c r="V11" s="14">
        <f t="shared" si="5"/>
        <v>0.21417362322502065</v>
      </c>
    </row>
    <row r="12" spans="1:22" ht="18" customHeight="1" x14ac:dyDescent="0.25">
      <c r="A12" s="30" t="s">
        <v>5</v>
      </c>
      <c r="B12" s="12">
        <v>23571.816999999999</v>
      </c>
      <c r="C12" s="13">
        <v>8880.91</v>
      </c>
      <c r="D12" s="14">
        <f t="shared" si="6"/>
        <v>37.675967024519153</v>
      </c>
      <c r="E12" s="15">
        <v>190.41</v>
      </c>
      <c r="F12" s="16">
        <f t="shared" si="7"/>
        <v>0.80778668865450642</v>
      </c>
      <c r="G12" s="13">
        <v>126.72</v>
      </c>
      <c r="H12" s="14">
        <f t="shared" si="8"/>
        <v>0.53759114114961948</v>
      </c>
      <c r="I12" s="15">
        <v>48.77</v>
      </c>
      <c r="J12" s="16">
        <f t="shared" si="9"/>
        <v>0.20689962084806615</v>
      </c>
      <c r="K12" s="13">
        <v>9643.3850000000002</v>
      </c>
      <c r="L12" s="14">
        <f t="shared" si="0"/>
        <v>40.91065614500571</v>
      </c>
      <c r="M12" s="15">
        <v>3725.7460000000001</v>
      </c>
      <c r="N12" s="16">
        <f t="shared" si="1"/>
        <v>15.805934688870188</v>
      </c>
      <c r="O12" s="13">
        <v>44.984999999999999</v>
      </c>
      <c r="P12" s="14">
        <f t="shared" si="2"/>
        <v>0.19084230969551477</v>
      </c>
      <c r="Q12" s="15">
        <v>298.375</v>
      </c>
      <c r="R12" s="16">
        <f t="shared" si="3"/>
        <v>1.2658124742780754</v>
      </c>
      <c r="S12" s="13">
        <v>612.01599999999996</v>
      </c>
      <c r="T12" s="14">
        <f t="shared" si="4"/>
        <v>2.5963887298123858</v>
      </c>
      <c r="U12" s="15">
        <v>601</v>
      </c>
      <c r="V12" s="14">
        <f t="shared" si="5"/>
        <v>2.549654954473811</v>
      </c>
    </row>
    <row r="13" spans="1:22" ht="18" customHeight="1" thickBot="1" x14ac:dyDescent="0.3">
      <c r="A13" s="31" t="s">
        <v>6</v>
      </c>
      <c r="B13" s="17">
        <v>25900.134999999998</v>
      </c>
      <c r="C13" s="18">
        <v>6757.2539999999999</v>
      </c>
      <c r="D13" s="19">
        <f t="shared" si="6"/>
        <v>26.089647795272107</v>
      </c>
      <c r="E13" s="20">
        <v>36.39</v>
      </c>
      <c r="F13" s="21">
        <f t="shared" si="7"/>
        <v>0.14050119815977793</v>
      </c>
      <c r="G13" s="18">
        <v>173.24</v>
      </c>
      <c r="H13" s="19">
        <f t="shared" si="8"/>
        <v>0.66887682245671698</v>
      </c>
      <c r="I13" s="20">
        <v>54.98</v>
      </c>
      <c r="J13" s="21">
        <f t="shared" si="9"/>
        <v>0.21227688581546006</v>
      </c>
      <c r="K13" s="18">
        <v>14659.146000000001</v>
      </c>
      <c r="L13" s="19">
        <f t="shared" si="0"/>
        <v>56.598724292363734</v>
      </c>
      <c r="M13" s="20">
        <v>3276.9</v>
      </c>
      <c r="N13" s="21">
        <f t="shared" si="1"/>
        <v>12.652057605105149</v>
      </c>
      <c r="O13" s="18">
        <v>4.29</v>
      </c>
      <c r="P13" s="19">
        <f t="shared" si="2"/>
        <v>1.6563620228234335E-2</v>
      </c>
      <c r="Q13" s="20">
        <v>355.745</v>
      </c>
      <c r="R13" s="21">
        <f t="shared" si="3"/>
        <v>1.3735256592291893</v>
      </c>
      <c r="S13" s="18">
        <v>565.19000000000005</v>
      </c>
      <c r="T13" s="19">
        <f t="shared" si="4"/>
        <v>2.1821893978544904</v>
      </c>
      <c r="U13" s="20">
        <v>663</v>
      </c>
      <c r="V13" s="19">
        <f t="shared" si="5"/>
        <v>2.5598322170907606</v>
      </c>
    </row>
    <row r="14" spans="1:22" s="28" customFormat="1" ht="15.75" thickBot="1" x14ac:dyDescent="0.3">
      <c r="A14" s="22" t="s">
        <v>20</v>
      </c>
      <c r="B14" s="23">
        <v>95524.812999999995</v>
      </c>
      <c r="C14" s="24">
        <v>30857.802</v>
      </c>
      <c r="D14" s="25">
        <f>C14/B14*100</f>
        <v>32.303441410557902</v>
      </c>
      <c r="E14" s="26">
        <v>310.02999999999997</v>
      </c>
      <c r="F14" s="27">
        <f t="shared" si="7"/>
        <v>0.32455441708114102</v>
      </c>
      <c r="G14" s="24">
        <v>467.005</v>
      </c>
      <c r="H14" s="25">
        <f t="shared" si="8"/>
        <v>0.48888344853394272</v>
      </c>
      <c r="I14" s="26">
        <v>157.93</v>
      </c>
      <c r="J14" s="27">
        <f t="shared" si="9"/>
        <v>0.16532877169830212</v>
      </c>
      <c r="K14" s="24">
        <v>45459.273000000001</v>
      </c>
      <c r="L14" s="25">
        <f t="shared" si="0"/>
        <v>47.588968323863668</v>
      </c>
      <c r="M14" s="26">
        <v>14612.946</v>
      </c>
      <c r="N14" s="27">
        <f t="shared" si="1"/>
        <v>15.297539498978136</v>
      </c>
      <c r="O14" s="24">
        <v>70.41</v>
      </c>
      <c r="P14" s="25">
        <f t="shared" si="2"/>
        <v>7.3708597576631743E-2</v>
      </c>
      <c r="Q14" s="26">
        <v>1180.5550000000001</v>
      </c>
      <c r="R14" s="27">
        <f t="shared" si="3"/>
        <v>1.2358621419128035</v>
      </c>
      <c r="S14" s="24">
        <v>2385.8620000000001</v>
      </c>
      <c r="T14" s="25">
        <f t="shared" si="4"/>
        <v>2.4976358760314978</v>
      </c>
      <c r="U14" s="26">
        <v>1629</v>
      </c>
      <c r="V14" s="25">
        <f t="shared" si="5"/>
        <v>1.7053160836860264</v>
      </c>
    </row>
    <row r="16" spans="1:22" x14ac:dyDescent="0.25">
      <c r="A16" s="34" t="s">
        <v>32</v>
      </c>
      <c r="B16" s="34"/>
      <c r="C16" s="34"/>
      <c r="D16" s="34"/>
      <c r="E16" s="34"/>
    </row>
    <row r="17" spans="1:5" x14ac:dyDescent="0.25">
      <c r="A17" s="34" t="s">
        <v>33</v>
      </c>
      <c r="B17" s="34"/>
      <c r="C17" s="34"/>
      <c r="D17" s="34"/>
      <c r="E17" s="34"/>
    </row>
  </sheetData>
  <mergeCells count="16">
    <mergeCell ref="A2:V2"/>
    <mergeCell ref="A16:E16"/>
    <mergeCell ref="A17:E17"/>
    <mergeCell ref="S5:T5"/>
    <mergeCell ref="U5:V5"/>
    <mergeCell ref="Q5:R5"/>
    <mergeCell ref="I5:J5"/>
    <mergeCell ref="K5:L5"/>
    <mergeCell ref="M5:N5"/>
    <mergeCell ref="O5:P5"/>
    <mergeCell ref="A1:V1"/>
    <mergeCell ref="A5:A6"/>
    <mergeCell ref="B5:B6"/>
    <mergeCell ref="C5:D5"/>
    <mergeCell ref="E5:F5"/>
    <mergeCell ref="G5:H5"/>
  </mergeCells>
  <pageMargins left="0.2" right="0.2" top="0.3" bottom="0.3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2012-10-18T09:54:19Z</dcterms:modified>
</cp:coreProperties>
</file>